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Марина</author>
  </authors>
  <commentList>
    <comment ref="A59" authorId="0">
      <text>
        <r>
          <rPr>
            <b/>
            <sz val="8"/>
            <rFont val="Tahoma"/>
            <family val="0"/>
          </rPr>
          <t>Марина: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<sst xmlns="http://schemas.openxmlformats.org/spreadsheetml/2006/main" count="80" uniqueCount="73">
  <si>
    <t>№ п/п</t>
  </si>
  <si>
    <t>Наименование</t>
  </si>
  <si>
    <t>План                     на 2019 год</t>
  </si>
  <si>
    <t xml:space="preserve"> План                  на 2020 год</t>
  </si>
  <si>
    <t>План                     на 2021 год</t>
  </si>
  <si>
    <t>Заработная плата (глава) \0102\791\99\0\99\02030\121\211\ФЗ.131.03.2\\15101\\013-111210</t>
  </si>
  <si>
    <t>Начисления на выплаты (глава) \0102\791\99\0\99\02030\129\213\ФЗ.131.03.2\\15101\\013-111210</t>
  </si>
  <si>
    <t>Заработная плата (аппарат) \0104\791\99\0\99\02040\121\211\ФЗ.131.03.2\\15101\\013-111210</t>
  </si>
  <si>
    <t>Итого</t>
  </si>
  <si>
    <t>0102</t>
  </si>
  <si>
    <t>Начисления на выплаты (аппарат) \0104\791\99\0\99\02040\129\213\ФЗ.131.03.2\\15101\\013-111210</t>
  </si>
  <si>
    <t>Командировочные \0104\791\99\0\99\02040\122\212.3\ФЗ.131.03.2\\15101\\013-111210</t>
  </si>
  <si>
    <t>Услуги  холодного водоснаюжения \0104\791\99\0\99\02040\244\223.4\ФЗ.131.03.2\\15101\\013-111210</t>
  </si>
  <si>
    <t>Услуги потребления газа \0104\791\99\0\99\02040\244\223.5\ФЗ.131.03.2\\15101\\013-111210</t>
  </si>
  <si>
    <t>Услуги потребления электроэнергии \0104\791\99\0\99\02040\244\223.6\ФЗ.131.03.2\\15101\\013-111210</t>
  </si>
  <si>
    <t>Текущий ремонт \0104\791\99\0\99\02040\244\225.2\ФЗ.131.03.2\\15101\\013-111210</t>
  </si>
  <si>
    <t>Техническое обслуживание имущество администрации \0104\791\99\0\99\02040\244\225.6\ФЗ.131.03.2\\15101\\013-111210</t>
  </si>
  <si>
    <t>Приобретение сертификатов ключей \0104\791\99\0\99\02040\244\226.7\ФЗ.131.03.141\\15101\\013-111210</t>
  </si>
  <si>
    <t>Подписка, утилизация, оплата договоров \0104\791\99\0\99\02040\244\226.10\ФЗ.131.03.2\\15101\\013-111210</t>
  </si>
  <si>
    <t>Услуги охраны (пультовая охрана) \0104\791\99\0\99\02040\244\226.5\ФЗ.131.03.2\\15101\\013-111210</t>
  </si>
  <si>
    <t>Услуги охраны (тех. обсл.) \0104\791\99\0\99\02040\244\225.6\ФЗ.131.03.2\\15101\\013-111210</t>
  </si>
  <si>
    <t>Услуги вобласти информационных технологий \0104\791\99\0\99\02040\244\221\ФЗ.131.03.2\\15101\\013-111210</t>
  </si>
  <si>
    <t>Уплата налогов входящих в группу имущество \0104\791\99\0\99\02040\851\290.1.1\ФЗ.131.03.2\\15101\\013-111210</t>
  </si>
  <si>
    <t>Уплата иных налогов  \0104\791\99\0\99\02040\852\290.1.2\ФЗ.131.03.2\\15101\\013-111210</t>
  </si>
  <si>
    <t>Иные расходы относящиеся к прочим \0104\791\99\0\99\02040\244\290.8\ФЗ.131.03.2\\15101\\013-111210</t>
  </si>
  <si>
    <t>Уплата штрафов, пеней \0104\791\99\0\99\02040\244\292\ФЗ.131.03.2\\15101\\013-111210</t>
  </si>
  <si>
    <t>Приобретение ГСМ, хозяйственные работы, канцелярские товары \0104\791\99\0\99\02040\244\340.3\ФЗ.131.03.2\\15101\\013-111210</t>
  </si>
  <si>
    <t>Приобретение основных средств \0104\791\99\0\99\02040\244\310.2\ФЗ.131.03.2\\15101\\013-111210</t>
  </si>
  <si>
    <t>0104</t>
  </si>
  <si>
    <t xml:space="preserve">Итого </t>
  </si>
  <si>
    <t>Взносы на капитальный ремонт общего имущества в многоквартирных домах \0501\791\09\0\00\03610\244\225.6\ФК.188.04.3\\15017\\013-111210</t>
  </si>
  <si>
    <t>0501</t>
  </si>
  <si>
    <t>24</t>
  </si>
  <si>
    <t>0111</t>
  </si>
  <si>
    <t>Составление сметы содержание дорог \0409\791\09\0\00\03150\244\226.3\ФЗ.131.03.124\\15407\\013-111205</t>
  </si>
  <si>
    <t>Техническое обслуживание  уличного освещения \0503\791\09\0\00\06050\244\225.6\ФЗ.131.03.11\\15010\\013-111210</t>
  </si>
  <si>
    <t>Ямочный ремонт \0409\791\09\0\00\03150\244\225.2\ФЗ.131.03.62\\15407\\013-111210</t>
  </si>
  <si>
    <t>Услуги заказчика застройщика на содержание дорог \0409\791\09\0\00\03150\244\226.10\ФЗ.131.03.62\\15407\\013-111205</t>
  </si>
  <si>
    <t>Благоустройство (ремонт заборов и мостов) \0503\791\09\0\00\06050\244\225.2\ФЗ.131.03.11\\15010\\013-111210</t>
  </si>
  <si>
    <t>Установка знаков \0409\791\09\0\00\03150\244\226.4\ФЗ.131.03.62\\15407\\013-111210</t>
  </si>
  <si>
    <t>0409</t>
  </si>
  <si>
    <t>0503</t>
  </si>
  <si>
    <t>32</t>
  </si>
  <si>
    <t>0412</t>
  </si>
  <si>
    <t>Составление генерального плана развития села Кушнаренково \0412\791\09\0\00\03330\244\226.2\ФЗ.131.03.108\\15027\\013-111210</t>
  </si>
  <si>
    <t>33</t>
  </si>
  <si>
    <t>0502</t>
  </si>
  <si>
    <t>Субвенция (пенсионное) \1001\791\99\0\99\74000\540\251.1\РЗ. 288.06.1\\15808\\013-111210</t>
  </si>
  <si>
    <t>34</t>
  </si>
  <si>
    <t>Уличное освещение \0503\791\99\0\99\06050\244\223.6\ФЗ.131.03.11\\15010\\013-111210</t>
  </si>
  <si>
    <t>Составление сметы по благоустройству \0503\791\09\0\00\06050\244\226.3\ФЗ.131.03.109\\15010\\013-111210</t>
  </si>
  <si>
    <t>Доходы</t>
  </si>
  <si>
    <t>Услуги связи \0104\791\99\0\99\02040\244\221\ФЗ.131.03.2\\15101\\013-111210</t>
  </si>
  <si>
    <t>Расходы</t>
  </si>
  <si>
    <t>Услуги страхования \0104\791\99\0\99\02040\244\226.6\ФЗ.131.03.2\\15101\\013-111210</t>
  </si>
  <si>
    <t>Резервный фонд \0111\791\01\0\10\07500\870\290.8\ФЗ.131.03.128\\15101\\013-111110</t>
  </si>
  <si>
    <t>Содержание дорог, (подметание, полив)  \0409\791\09\0\00\03150\244\225.6\ФЗ.131.03.11\\15407\\013-111210</t>
  </si>
  <si>
    <t>Содержание дорог \0409\791\09\0\00\74040\244\225.6\РП.67.12.1\\15407\\011-111210</t>
  </si>
  <si>
    <t>Проектные работы \0502\791\09\0\00\03560\244\226.3\ФЗ.131.03.14\\15015\\013-111210</t>
  </si>
  <si>
    <t>Капитальный ремонт водопровода ул. Красноармейская, Чеверева, Чапаева, Прогрессовская \0502\791\09\0\00\03560\243\225.3\ФЗ.131.03.103\\15015\\013-111210</t>
  </si>
  <si>
    <t>Размещение отходов,услуги заказчика застройчика на благоустройство, водолазное обследование, обрезка деревьев, содержание укрытий, изготовление номеров домов, модлернизация уличного освещения, содержание мест захоронения \0503\791\09\0\00\06050\244\226.10\ФЗ.131.03.11\\15010\\013-111210</t>
  </si>
  <si>
    <t>Благоустройство: сбор мусора с общественных мест; скашивание сорной травы \0503\791\09\0\00\06050\244\225.1\ФЗ.131.03.11\\15010\\013-111210</t>
  </si>
  <si>
    <t>ПЛАН                                                                                                                                               расходов администрации сельского поселения Кушнаренковский сельсовет муниципального района Кушнаренковский район Республики Башкортостан                                                                                    на 2019-2021 года</t>
  </si>
  <si>
    <t>Глава сельского поселения                                                                                                                                                                Кушнаренковский сельсовет                           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                           Кушнаренковский район                                                                                                                                                                                                   Республики Башкортостан                                                Р.Х.Саитов</t>
  </si>
  <si>
    <t>35</t>
  </si>
  <si>
    <t>Софинансирование на покупку коммунальной техники \0502\791\09\0\00\03560\244\310.1\ФЗ.131.03.14\\15015\\013-111210</t>
  </si>
  <si>
    <t xml:space="preserve">к решению  Совета сельского поселения </t>
  </si>
  <si>
    <t>Кушнаренковский сельсовет</t>
  </si>
  <si>
    <t>муниципального района</t>
  </si>
  <si>
    <t>Кушнаренковский район</t>
  </si>
  <si>
    <t>Республики Башкортостан</t>
  </si>
  <si>
    <t>от " 20" декабря 2018 года № 300</t>
  </si>
  <si>
    <t xml:space="preserve">ПРИЛОЖЕНИЕ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</si>
</sst>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2"/>
  <sheetViews>
    <sheetView tabSelected="1" zoomScalePageLayoutView="0" workbookViewId="0" topLeftCell="A61">
      <selection activeCell="E77" sqref="E77"/>
    </sheetView>
  </sheetViews>
  <sheetFormatPr defaultColWidth="9.140625" defaultRowHeight="12.75"/>
  <cols>
    <col min="1" max="1" width="5.28125" style="0" customWidth="1"/>
    <col min="2" max="2" width="37.8515625" style="0" customWidth="1"/>
    <col min="3" max="3" width="15.57421875" style="0" customWidth="1"/>
    <col min="4" max="4" width="14.7109375" style="0" customWidth="1"/>
    <col min="5" max="5" width="13.57421875" style="0" customWidth="1"/>
    <col min="6" max="6" width="0.42578125" style="0" customWidth="1"/>
    <col min="7" max="7" width="9.140625" style="0" hidden="1" customWidth="1"/>
  </cols>
  <sheetData>
    <row r="1" spans="1:7" ht="15.75">
      <c r="A1" s="15" t="s">
        <v>72</v>
      </c>
      <c r="B1" s="15"/>
      <c r="C1" s="15"/>
      <c r="D1" s="15"/>
      <c r="E1" s="15"/>
      <c r="F1" s="16"/>
      <c r="G1" s="16"/>
    </row>
    <row r="2" spans="1:7" ht="15.75">
      <c r="A2" s="20" t="s">
        <v>66</v>
      </c>
      <c r="B2" s="20"/>
      <c r="C2" s="20"/>
      <c r="D2" s="20"/>
      <c r="E2" s="20"/>
      <c r="F2" s="20"/>
      <c r="G2" s="20"/>
    </row>
    <row r="3" spans="1:7" ht="15.75">
      <c r="A3" s="21" t="s">
        <v>67</v>
      </c>
      <c r="B3" s="21"/>
      <c r="C3" s="21"/>
      <c r="D3" s="21"/>
      <c r="E3" s="21"/>
      <c r="F3" s="21"/>
      <c r="G3" s="21"/>
    </row>
    <row r="4" spans="1:7" ht="15.75">
      <c r="A4" s="21" t="s">
        <v>68</v>
      </c>
      <c r="B4" s="21"/>
      <c r="C4" s="21"/>
      <c r="D4" s="21"/>
      <c r="E4" s="21"/>
      <c r="F4" s="21"/>
      <c r="G4" s="21"/>
    </row>
    <row r="5" spans="1:7" ht="15.75">
      <c r="A5" s="21" t="s">
        <v>69</v>
      </c>
      <c r="B5" s="21"/>
      <c r="C5" s="21"/>
      <c r="D5" s="21"/>
      <c r="E5" s="21"/>
      <c r="F5" s="21"/>
      <c r="G5" s="21"/>
    </row>
    <row r="6" spans="1:7" ht="15.75">
      <c r="A6" s="21" t="s">
        <v>70</v>
      </c>
      <c r="B6" s="21"/>
      <c r="C6" s="21"/>
      <c r="D6" s="21"/>
      <c r="E6" s="21"/>
      <c r="F6" s="21"/>
      <c r="G6" s="21"/>
    </row>
    <row r="7" spans="1:7" ht="15.75">
      <c r="A7" s="21" t="s">
        <v>71</v>
      </c>
      <c r="B7" s="21"/>
      <c r="C7" s="21"/>
      <c r="D7" s="21"/>
      <c r="E7" s="21"/>
      <c r="F7" s="21"/>
      <c r="G7" s="21"/>
    </row>
    <row r="8" spans="1:5" ht="1.5" customHeight="1">
      <c r="A8" s="14"/>
      <c r="B8" s="14"/>
      <c r="C8" s="14"/>
      <c r="D8" s="14"/>
      <c r="E8" s="14"/>
    </row>
    <row r="9" spans="1:5" ht="72.75" customHeight="1">
      <c r="A9" s="18" t="s">
        <v>62</v>
      </c>
      <c r="B9" s="18"/>
      <c r="C9" s="18"/>
      <c r="D9" s="18"/>
      <c r="E9" s="18"/>
    </row>
    <row r="10" spans="1:5" ht="47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</row>
    <row r="11" spans="1:5" ht="63">
      <c r="A11" s="2">
        <v>1</v>
      </c>
      <c r="B11" s="2" t="s">
        <v>5</v>
      </c>
      <c r="C11" s="3">
        <v>678200</v>
      </c>
      <c r="D11" s="3">
        <v>738000</v>
      </c>
      <c r="E11" s="3">
        <f>D11</f>
        <v>738000</v>
      </c>
    </row>
    <row r="12" spans="1:5" ht="21.75" customHeight="1">
      <c r="A12" s="2">
        <v>2</v>
      </c>
      <c r="B12" s="2" t="s">
        <v>6</v>
      </c>
      <c r="C12" s="3">
        <v>204900</v>
      </c>
      <c r="D12" s="3">
        <v>222900</v>
      </c>
      <c r="E12" s="3">
        <f>D12</f>
        <v>222900</v>
      </c>
    </row>
    <row r="13" spans="1:5" ht="31.5">
      <c r="A13" s="4" t="s">
        <v>9</v>
      </c>
      <c r="B13" s="5" t="s">
        <v>8</v>
      </c>
      <c r="C13" s="6">
        <f>SUM(C11:C12)</f>
        <v>883100</v>
      </c>
      <c r="D13" s="6">
        <f>SUM(D11:D12)</f>
        <v>960900</v>
      </c>
      <c r="E13" s="6">
        <f>SUM(E11:E12)</f>
        <v>960900</v>
      </c>
    </row>
    <row r="14" spans="1:5" ht="63">
      <c r="A14" s="2">
        <v>3</v>
      </c>
      <c r="B14" s="2" t="s">
        <v>7</v>
      </c>
      <c r="C14" s="3">
        <v>2553200</v>
      </c>
      <c r="D14" s="3">
        <v>2706400</v>
      </c>
      <c r="E14" s="3">
        <f>D14</f>
        <v>2706400</v>
      </c>
    </row>
    <row r="15" spans="1:5" ht="78.75">
      <c r="A15" s="2">
        <v>4</v>
      </c>
      <c r="B15" s="2" t="s">
        <v>10</v>
      </c>
      <c r="C15" s="3">
        <v>771100</v>
      </c>
      <c r="D15" s="3">
        <v>818000</v>
      </c>
      <c r="E15" s="3">
        <v>818000</v>
      </c>
    </row>
    <row r="16" spans="1:5" ht="63">
      <c r="A16" s="2">
        <v>5</v>
      </c>
      <c r="B16" s="2" t="s">
        <v>11</v>
      </c>
      <c r="C16" s="3">
        <v>10000</v>
      </c>
      <c r="D16" s="3">
        <v>10000</v>
      </c>
      <c r="E16" s="3">
        <v>10000</v>
      </c>
    </row>
    <row r="17" spans="1:5" ht="63">
      <c r="A17" s="2">
        <v>6</v>
      </c>
      <c r="B17" s="2" t="s">
        <v>52</v>
      </c>
      <c r="C17" s="3">
        <v>65000</v>
      </c>
      <c r="D17" s="3">
        <v>65000</v>
      </c>
      <c r="E17" s="3">
        <v>65000</v>
      </c>
    </row>
    <row r="18" spans="1:5" ht="78.75">
      <c r="A18" s="2">
        <v>7</v>
      </c>
      <c r="B18" s="2" t="s">
        <v>12</v>
      </c>
      <c r="C18" s="3">
        <v>7000</v>
      </c>
      <c r="D18" s="3">
        <v>7000</v>
      </c>
      <c r="E18" s="3">
        <v>7000</v>
      </c>
    </row>
    <row r="19" spans="1:5" ht="63">
      <c r="A19" s="2">
        <v>8</v>
      </c>
      <c r="B19" s="2" t="s">
        <v>13</v>
      </c>
      <c r="C19" s="3">
        <v>41800</v>
      </c>
      <c r="D19" s="3">
        <v>41800</v>
      </c>
      <c r="E19" s="3">
        <v>41800</v>
      </c>
    </row>
    <row r="20" spans="1:5" ht="78.75">
      <c r="A20" s="2">
        <v>9</v>
      </c>
      <c r="B20" s="2" t="s">
        <v>14</v>
      </c>
      <c r="C20" s="3">
        <v>30000</v>
      </c>
      <c r="D20" s="3">
        <v>30000</v>
      </c>
      <c r="E20" s="3">
        <v>30000</v>
      </c>
    </row>
    <row r="21" spans="1:5" ht="63">
      <c r="A21" s="2">
        <v>10</v>
      </c>
      <c r="B21" s="2" t="s">
        <v>15</v>
      </c>
      <c r="C21" s="3">
        <v>290200</v>
      </c>
      <c r="D21" s="3">
        <v>180000</v>
      </c>
      <c r="E21" s="3">
        <v>80000</v>
      </c>
    </row>
    <row r="22" spans="1:5" ht="78.75">
      <c r="A22" s="2">
        <v>11</v>
      </c>
      <c r="B22" s="2" t="s">
        <v>16</v>
      </c>
      <c r="C22" s="3">
        <v>60000</v>
      </c>
      <c r="D22" s="3">
        <v>60000</v>
      </c>
      <c r="E22" s="3">
        <v>60000</v>
      </c>
    </row>
    <row r="23" spans="1:5" ht="94.5">
      <c r="A23" s="2">
        <v>12</v>
      </c>
      <c r="B23" s="2" t="s">
        <v>17</v>
      </c>
      <c r="C23" s="3">
        <v>20000</v>
      </c>
      <c r="D23" s="3">
        <v>20000</v>
      </c>
      <c r="E23" s="3">
        <v>20000</v>
      </c>
    </row>
    <row r="24" spans="1:5" ht="78.75">
      <c r="A24" s="2">
        <v>13</v>
      </c>
      <c r="B24" s="2" t="s">
        <v>18</v>
      </c>
      <c r="C24" s="3">
        <v>17900</v>
      </c>
      <c r="D24" s="3">
        <v>15000</v>
      </c>
      <c r="E24" s="3">
        <v>15000</v>
      </c>
    </row>
    <row r="25" spans="1:5" ht="78.75">
      <c r="A25" s="2">
        <v>14</v>
      </c>
      <c r="B25" s="2" t="s">
        <v>19</v>
      </c>
      <c r="C25" s="3">
        <v>44100</v>
      </c>
      <c r="D25" s="3">
        <v>45000</v>
      </c>
      <c r="E25" s="3">
        <v>45000</v>
      </c>
    </row>
    <row r="26" spans="1:5" ht="63">
      <c r="A26" s="2">
        <v>15</v>
      </c>
      <c r="B26" s="2" t="s">
        <v>20</v>
      </c>
      <c r="C26" s="3">
        <v>16800</v>
      </c>
      <c r="D26" s="3">
        <v>20000</v>
      </c>
      <c r="E26" s="3">
        <v>20000</v>
      </c>
    </row>
    <row r="27" spans="1:5" ht="78.75">
      <c r="A27" s="2">
        <v>16</v>
      </c>
      <c r="B27" s="2" t="s">
        <v>21</v>
      </c>
      <c r="C27" s="3">
        <v>80000</v>
      </c>
      <c r="D27" s="3">
        <v>80000</v>
      </c>
      <c r="E27" s="3">
        <v>80000</v>
      </c>
    </row>
    <row r="28" spans="1:5" ht="78.75">
      <c r="A28" s="2">
        <v>17</v>
      </c>
      <c r="B28" s="2" t="s">
        <v>22</v>
      </c>
      <c r="C28" s="3">
        <v>510400</v>
      </c>
      <c r="D28" s="3">
        <v>500000</v>
      </c>
      <c r="E28" s="3">
        <v>500000</v>
      </c>
    </row>
    <row r="29" spans="1:5" ht="63">
      <c r="A29" s="2">
        <v>18</v>
      </c>
      <c r="B29" s="2" t="s">
        <v>23</v>
      </c>
      <c r="C29" s="3">
        <v>391000</v>
      </c>
      <c r="D29" s="3">
        <v>535000</v>
      </c>
      <c r="E29" s="3">
        <v>539000</v>
      </c>
    </row>
    <row r="30" spans="1:5" ht="63">
      <c r="A30" s="2">
        <v>19</v>
      </c>
      <c r="B30" s="2" t="s">
        <v>25</v>
      </c>
      <c r="C30" s="3">
        <v>5000</v>
      </c>
      <c r="D30" s="3">
        <v>10000</v>
      </c>
      <c r="E30" s="3">
        <v>10000</v>
      </c>
    </row>
    <row r="31" spans="1:5" ht="78.75">
      <c r="A31" s="2">
        <v>20</v>
      </c>
      <c r="B31" s="2" t="s">
        <v>24</v>
      </c>
      <c r="C31" s="3">
        <v>278200</v>
      </c>
      <c r="D31" s="3">
        <v>232400</v>
      </c>
      <c r="E31" s="3">
        <v>215400</v>
      </c>
    </row>
    <row r="32" spans="1:5" ht="78.75">
      <c r="A32" s="2">
        <v>21</v>
      </c>
      <c r="B32" s="2" t="s">
        <v>27</v>
      </c>
      <c r="C32" s="3">
        <v>175000</v>
      </c>
      <c r="D32" s="3">
        <v>400000</v>
      </c>
      <c r="E32" s="3">
        <v>500000</v>
      </c>
    </row>
    <row r="33" spans="1:5" ht="94.5">
      <c r="A33" s="2">
        <v>22</v>
      </c>
      <c r="B33" s="2" t="s">
        <v>26</v>
      </c>
      <c r="C33" s="3">
        <v>732800</v>
      </c>
      <c r="D33" s="3">
        <v>800000</v>
      </c>
      <c r="E33" s="3">
        <v>800000</v>
      </c>
    </row>
    <row r="34" spans="1:5" ht="63">
      <c r="A34" s="2">
        <v>23</v>
      </c>
      <c r="B34" s="2" t="s">
        <v>54</v>
      </c>
      <c r="C34" s="3">
        <v>15000</v>
      </c>
      <c r="D34" s="3">
        <v>20000</v>
      </c>
      <c r="E34" s="3">
        <v>20000</v>
      </c>
    </row>
    <row r="35" spans="1:5" s="8" customFormat="1" ht="31.5">
      <c r="A35" s="4" t="s">
        <v>28</v>
      </c>
      <c r="B35" s="5" t="s">
        <v>29</v>
      </c>
      <c r="C35" s="6">
        <f>SUM(C14:C34)</f>
        <v>6114500</v>
      </c>
      <c r="D35" s="6">
        <f>SUM(D14:D34)</f>
        <v>6595600</v>
      </c>
      <c r="E35" s="6">
        <f>SUM(E14:E34)</f>
        <v>6582600</v>
      </c>
    </row>
    <row r="36" spans="1:5" s="8" customFormat="1" ht="78.75">
      <c r="A36" s="7" t="s">
        <v>32</v>
      </c>
      <c r="B36" s="2" t="s">
        <v>55</v>
      </c>
      <c r="C36" s="3">
        <v>10000</v>
      </c>
      <c r="D36" s="3">
        <v>10000</v>
      </c>
      <c r="E36" s="3">
        <v>10000</v>
      </c>
    </row>
    <row r="37" spans="1:5" ht="31.5">
      <c r="A37" s="4" t="s">
        <v>33</v>
      </c>
      <c r="B37" s="5" t="s">
        <v>8</v>
      </c>
      <c r="C37" s="6">
        <f>C36</f>
        <v>10000</v>
      </c>
      <c r="D37" s="6">
        <f>D36</f>
        <v>10000</v>
      </c>
      <c r="E37" s="6">
        <f>E36</f>
        <v>10000</v>
      </c>
    </row>
    <row r="38" spans="1:5" ht="23.25" customHeight="1">
      <c r="A38" s="2">
        <v>25</v>
      </c>
      <c r="B38" s="2" t="s">
        <v>30</v>
      </c>
      <c r="C38" s="3">
        <v>131000</v>
      </c>
      <c r="D38" s="3">
        <v>131000</v>
      </c>
      <c r="E38" s="3">
        <v>131000</v>
      </c>
    </row>
    <row r="39" spans="1:5" ht="31.5">
      <c r="A39" s="4" t="s">
        <v>31</v>
      </c>
      <c r="B39" s="5" t="s">
        <v>8</v>
      </c>
      <c r="C39" s="6">
        <f>C38</f>
        <v>131000</v>
      </c>
      <c r="D39" s="6">
        <f>D38</f>
        <v>131000</v>
      </c>
      <c r="E39" s="6">
        <f>E38</f>
        <v>131000</v>
      </c>
    </row>
    <row r="40" spans="1:5" ht="63">
      <c r="A40" s="2">
        <v>26</v>
      </c>
      <c r="B40" s="2" t="s">
        <v>36</v>
      </c>
      <c r="C40" s="3">
        <v>500000</v>
      </c>
      <c r="D40" s="3">
        <v>750000</v>
      </c>
      <c r="E40" s="3">
        <v>750000</v>
      </c>
    </row>
    <row r="41" spans="1:5" ht="94.5">
      <c r="A41" s="2">
        <v>27</v>
      </c>
      <c r="B41" s="2" t="s">
        <v>34</v>
      </c>
      <c r="C41" s="3">
        <v>30000</v>
      </c>
      <c r="D41" s="3">
        <v>90000</v>
      </c>
      <c r="E41" s="3">
        <v>100000</v>
      </c>
    </row>
    <row r="42" spans="1:5" ht="78.75">
      <c r="A42" s="2">
        <v>28</v>
      </c>
      <c r="B42" s="2" t="s">
        <v>37</v>
      </c>
      <c r="C42" s="3">
        <v>20000</v>
      </c>
      <c r="D42" s="3">
        <v>410000</v>
      </c>
      <c r="E42" s="3">
        <v>500000</v>
      </c>
    </row>
    <row r="43" spans="1:5" ht="78.75">
      <c r="A43" s="2">
        <v>29</v>
      </c>
      <c r="B43" s="2" t="s">
        <v>56</v>
      </c>
      <c r="C43" s="3">
        <v>600000</v>
      </c>
      <c r="D43" s="3">
        <v>500000</v>
      </c>
      <c r="E43" s="3">
        <v>700000</v>
      </c>
    </row>
    <row r="44" spans="1:5" ht="63">
      <c r="A44" s="2">
        <v>30</v>
      </c>
      <c r="B44" s="2" t="s">
        <v>39</v>
      </c>
      <c r="C44" s="3">
        <v>100000</v>
      </c>
      <c r="D44" s="3">
        <v>100000</v>
      </c>
      <c r="E44" s="3"/>
    </row>
    <row r="45" spans="1:5" ht="65.25" customHeight="1">
      <c r="A45" s="2">
        <v>31</v>
      </c>
      <c r="B45" s="2" t="s">
        <v>57</v>
      </c>
      <c r="C45" s="3">
        <v>600000</v>
      </c>
      <c r="D45" s="3"/>
      <c r="E45" s="3"/>
    </row>
    <row r="46" spans="1:5" s="8" customFormat="1" ht="31.5">
      <c r="A46" s="4" t="s">
        <v>40</v>
      </c>
      <c r="B46" s="5" t="s">
        <v>8</v>
      </c>
      <c r="C46" s="6">
        <f>SUM(C40:C45)</f>
        <v>1850000</v>
      </c>
      <c r="D46" s="6">
        <f>SUM(D40:D45)</f>
        <v>1850000</v>
      </c>
      <c r="E46" s="6">
        <f>SUM(E40:E45)</f>
        <v>2050000</v>
      </c>
    </row>
    <row r="47" spans="1:5" ht="20.25" customHeight="1">
      <c r="A47" s="7" t="s">
        <v>42</v>
      </c>
      <c r="B47" s="2" t="s">
        <v>44</v>
      </c>
      <c r="C47" s="3">
        <v>700000</v>
      </c>
      <c r="D47" s="3"/>
      <c r="E47" s="3"/>
    </row>
    <row r="48" spans="1:5" s="8" customFormat="1" ht="31.5">
      <c r="A48" s="4" t="s">
        <v>43</v>
      </c>
      <c r="B48" s="5" t="s">
        <v>8</v>
      </c>
      <c r="C48" s="6">
        <f>C47</f>
        <v>700000</v>
      </c>
      <c r="D48" s="6">
        <f>D47</f>
        <v>0</v>
      </c>
      <c r="E48" s="6">
        <f>E47</f>
        <v>0</v>
      </c>
    </row>
    <row r="49" spans="1:5" s="8" customFormat="1" ht="63">
      <c r="A49" s="7" t="s">
        <v>45</v>
      </c>
      <c r="B49" s="2" t="s">
        <v>58</v>
      </c>
      <c r="C49" s="3">
        <v>900000</v>
      </c>
      <c r="D49" s="3">
        <v>900000</v>
      </c>
      <c r="E49" s="3">
        <v>900000</v>
      </c>
    </row>
    <row r="50" spans="1:5" s="8" customFormat="1" ht="126">
      <c r="A50" s="7" t="s">
        <v>48</v>
      </c>
      <c r="B50" s="2" t="s">
        <v>59</v>
      </c>
      <c r="C50" s="3">
        <v>130000</v>
      </c>
      <c r="D50" s="3">
        <v>100000</v>
      </c>
      <c r="E50" s="3">
        <v>100000</v>
      </c>
    </row>
    <row r="51" spans="1:5" ht="63" customHeight="1">
      <c r="A51" s="7" t="s">
        <v>64</v>
      </c>
      <c r="B51" s="2" t="s">
        <v>65</v>
      </c>
      <c r="C51" s="3">
        <v>94000</v>
      </c>
      <c r="D51" s="3"/>
      <c r="E51" s="3"/>
    </row>
    <row r="52" spans="1:5" ht="31.5">
      <c r="A52" s="4" t="s">
        <v>46</v>
      </c>
      <c r="B52" s="5" t="s">
        <v>8</v>
      </c>
      <c r="C52" s="6">
        <f>C49+C50+C51</f>
        <v>1124000</v>
      </c>
      <c r="D52" s="6">
        <f>D49+D50</f>
        <v>1000000</v>
      </c>
      <c r="E52" s="6">
        <f>E49+E50</f>
        <v>1000000</v>
      </c>
    </row>
    <row r="53" spans="1:5" ht="63">
      <c r="A53" s="2">
        <v>35</v>
      </c>
      <c r="B53" s="2" t="s">
        <v>49</v>
      </c>
      <c r="C53" s="3">
        <v>5500000</v>
      </c>
      <c r="D53" s="3">
        <v>5600000</v>
      </c>
      <c r="E53" s="3">
        <v>5700000</v>
      </c>
    </row>
    <row r="54" spans="1:5" ht="146.25" customHeight="1">
      <c r="A54" s="2">
        <v>36</v>
      </c>
      <c r="B54" s="2" t="s">
        <v>35</v>
      </c>
      <c r="C54" s="3">
        <v>500000</v>
      </c>
      <c r="D54" s="3">
        <v>500000</v>
      </c>
      <c r="E54" s="3">
        <v>500000</v>
      </c>
    </row>
    <row r="55" spans="1:5" ht="189">
      <c r="A55" s="2">
        <v>37</v>
      </c>
      <c r="B55" s="2" t="s">
        <v>60</v>
      </c>
      <c r="C55" s="3">
        <v>1097400</v>
      </c>
      <c r="D55" s="3">
        <v>1924000</v>
      </c>
      <c r="E55" s="3">
        <v>2377700</v>
      </c>
    </row>
    <row r="56" spans="1:5" ht="94.5">
      <c r="A56" s="2">
        <v>38</v>
      </c>
      <c r="B56" s="2" t="s">
        <v>50</v>
      </c>
      <c r="C56" s="3">
        <v>30000</v>
      </c>
      <c r="D56" s="3">
        <v>100000</v>
      </c>
      <c r="E56" s="3">
        <v>100000</v>
      </c>
    </row>
    <row r="57" spans="1:5" ht="94.5">
      <c r="A57" s="2">
        <v>39</v>
      </c>
      <c r="B57" s="2" t="s">
        <v>61</v>
      </c>
      <c r="C57" s="3">
        <v>800000</v>
      </c>
      <c r="D57" s="3">
        <v>800000</v>
      </c>
      <c r="E57" s="3">
        <v>800000</v>
      </c>
    </row>
    <row r="58" spans="1:5" ht="78.75">
      <c r="A58" s="2">
        <v>40</v>
      </c>
      <c r="B58" s="2" t="s">
        <v>38</v>
      </c>
      <c r="C58" s="3">
        <v>200000</v>
      </c>
      <c r="D58" s="3">
        <v>150000</v>
      </c>
      <c r="E58" s="3">
        <v>200000</v>
      </c>
    </row>
    <row r="59" spans="1:5" ht="15.75">
      <c r="A59" s="10" t="s">
        <v>41</v>
      </c>
      <c r="B59" s="11" t="s">
        <v>29</v>
      </c>
      <c r="C59" s="12">
        <f>SUM(C53:C58)</f>
        <v>8127400</v>
      </c>
      <c r="D59" s="12">
        <f>SUM(D53:D58)</f>
        <v>9074000</v>
      </c>
      <c r="E59" s="12">
        <f>SUM(E53:E58)</f>
        <v>9677700</v>
      </c>
    </row>
    <row r="60" spans="1:5" s="13" customFormat="1" ht="63">
      <c r="A60" s="2">
        <v>41</v>
      </c>
      <c r="B60" s="2" t="s">
        <v>47</v>
      </c>
      <c r="C60" s="3">
        <v>187000</v>
      </c>
      <c r="D60" s="3">
        <v>190000</v>
      </c>
      <c r="E60" s="3">
        <v>190000</v>
      </c>
    </row>
    <row r="61" spans="1:5" ht="15.75">
      <c r="A61" s="5">
        <v>1001</v>
      </c>
      <c r="B61" s="5" t="s">
        <v>8</v>
      </c>
      <c r="C61" s="6">
        <f>C60</f>
        <v>187000</v>
      </c>
      <c r="D61" s="6">
        <f>D60</f>
        <v>190000</v>
      </c>
      <c r="E61" s="6">
        <f>E60</f>
        <v>190000</v>
      </c>
    </row>
    <row r="62" spans="1:5" ht="14.25" customHeight="1">
      <c r="A62" s="19" t="s">
        <v>53</v>
      </c>
      <c r="B62" s="19"/>
      <c r="C62" s="12">
        <f>C13+C35+C37+C39+C46+C48++C52+C59+C61</f>
        <v>19127000</v>
      </c>
      <c r="D62" s="12">
        <v>19811500</v>
      </c>
      <c r="E62" s="12">
        <v>20602200</v>
      </c>
    </row>
    <row r="63" spans="1:5" ht="15.75" hidden="1">
      <c r="A63" s="19" t="s">
        <v>51</v>
      </c>
      <c r="B63" s="19"/>
      <c r="C63" s="12">
        <f>C62</f>
        <v>19127000</v>
      </c>
      <c r="D63" s="12">
        <v>18900000</v>
      </c>
      <c r="E63" s="12">
        <v>19400000</v>
      </c>
    </row>
    <row r="64" spans="1:5" ht="83.25" customHeight="1">
      <c r="A64" s="9"/>
      <c r="B64" s="9"/>
      <c r="C64" s="9"/>
      <c r="D64" s="9"/>
      <c r="E64" s="9"/>
    </row>
    <row r="65" spans="1:5" ht="12.75">
      <c r="A65" s="17" t="s">
        <v>63</v>
      </c>
      <c r="B65" s="17"/>
      <c r="C65" s="17"/>
      <c r="D65" s="17"/>
      <c r="E65" s="17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2" spans="1:5" ht="12.75">
      <c r="A72" s="16"/>
      <c r="B72" s="16"/>
      <c r="C72" s="16"/>
      <c r="D72" s="16"/>
      <c r="E72" s="16"/>
    </row>
    <row r="73" spans="1:5" ht="12.75">
      <c r="A73" s="16"/>
      <c r="B73" s="16"/>
      <c r="C73" s="16"/>
      <c r="D73" s="16"/>
      <c r="E73" s="16"/>
    </row>
    <row r="74" spans="1:5" ht="15.75">
      <c r="A74" s="9"/>
      <c r="B74" s="9"/>
      <c r="C74" s="9"/>
      <c r="D74" s="9"/>
      <c r="E74" s="9"/>
    </row>
    <row r="75" spans="1:5" ht="15.75">
      <c r="A75" s="9"/>
      <c r="B75" s="9"/>
      <c r="C75" s="9"/>
      <c r="D75" s="9"/>
      <c r="E75" s="9"/>
    </row>
    <row r="76" spans="1:5" ht="15.75">
      <c r="A76" s="9"/>
      <c r="B76" s="9"/>
      <c r="C76" s="9"/>
      <c r="D76" s="9"/>
      <c r="E76" s="9"/>
    </row>
    <row r="77" spans="1:5" ht="15.75">
      <c r="A77" s="9"/>
      <c r="B77" s="9"/>
      <c r="C77" s="9"/>
      <c r="D77" s="9"/>
      <c r="E77" s="9"/>
    </row>
    <row r="78" spans="1:5" ht="15.75">
      <c r="A78" s="9"/>
      <c r="B78" s="9"/>
      <c r="C78" s="9"/>
      <c r="D78" s="9"/>
      <c r="E78" s="9"/>
    </row>
    <row r="79" spans="1:5" ht="15.75">
      <c r="A79" s="9"/>
      <c r="B79" s="9"/>
      <c r="C79" s="9"/>
      <c r="D79" s="9"/>
      <c r="E79" s="9"/>
    </row>
    <row r="80" spans="1:5" ht="15.75">
      <c r="A80" s="9"/>
      <c r="B80" s="9"/>
      <c r="C80" s="9"/>
      <c r="D80" s="9"/>
      <c r="E80" s="9"/>
    </row>
    <row r="81" spans="1:5" ht="15.75">
      <c r="A81" s="9"/>
      <c r="B81" s="9"/>
      <c r="C81" s="9"/>
      <c r="D81" s="9"/>
      <c r="E81" s="9"/>
    </row>
    <row r="82" spans="1:5" ht="15.75">
      <c r="A82" s="9"/>
      <c r="B82" s="9"/>
      <c r="C82" s="9"/>
      <c r="D82" s="9"/>
      <c r="E82" s="9"/>
    </row>
    <row r="83" spans="1:5" ht="15.75">
      <c r="A83" s="9"/>
      <c r="B83" s="9"/>
      <c r="C83" s="9"/>
      <c r="D83" s="9"/>
      <c r="E83" s="9"/>
    </row>
    <row r="84" spans="1:5" ht="15.75">
      <c r="A84" s="9"/>
      <c r="B84" s="9"/>
      <c r="C84" s="9"/>
      <c r="D84" s="9"/>
      <c r="E84" s="9"/>
    </row>
    <row r="85" spans="1:5" ht="15.75">
      <c r="A85" s="9"/>
      <c r="B85" s="9"/>
      <c r="C85" s="9"/>
      <c r="D85" s="9"/>
      <c r="E85" s="9"/>
    </row>
    <row r="86" spans="1:5" ht="15.75">
      <c r="A86" s="9"/>
      <c r="B86" s="9"/>
      <c r="C86" s="9"/>
      <c r="D86" s="9"/>
      <c r="E86" s="9"/>
    </row>
    <row r="87" spans="1:5" ht="15.75">
      <c r="A87" s="9"/>
      <c r="B87" s="9"/>
      <c r="C87" s="9"/>
      <c r="D87" s="9"/>
      <c r="E87" s="9"/>
    </row>
    <row r="88" spans="1:5" ht="15.75">
      <c r="A88" s="9"/>
      <c r="B88" s="9"/>
      <c r="C88" s="9"/>
      <c r="D88" s="9"/>
      <c r="E88" s="9"/>
    </row>
    <row r="89" spans="1:5" ht="15.75">
      <c r="A89" s="9"/>
      <c r="B89" s="9"/>
      <c r="C89" s="9"/>
      <c r="D89" s="9"/>
      <c r="E89" s="9"/>
    </row>
    <row r="90" spans="1:5" ht="15.75">
      <c r="A90" s="9"/>
      <c r="B90" s="9"/>
      <c r="C90" s="9"/>
      <c r="D90" s="9"/>
      <c r="E90" s="9"/>
    </row>
    <row r="91" spans="1:5" ht="15.75">
      <c r="A91" s="9"/>
      <c r="B91" s="9"/>
      <c r="C91" s="9"/>
      <c r="D91" s="9"/>
      <c r="E91" s="9"/>
    </row>
    <row r="92" spans="1:5" ht="15.75">
      <c r="A92" s="9"/>
      <c r="B92" s="9"/>
      <c r="C92" s="9"/>
      <c r="D92" s="9"/>
      <c r="E92" s="9"/>
    </row>
    <row r="93" spans="1:5" ht="15.75">
      <c r="A93" s="9"/>
      <c r="B93" s="9"/>
      <c r="C93" s="9"/>
      <c r="D93" s="9"/>
      <c r="E93" s="9"/>
    </row>
    <row r="94" spans="1:5" ht="15.75">
      <c r="A94" s="9"/>
      <c r="B94" s="9"/>
      <c r="C94" s="9"/>
      <c r="D94" s="9"/>
      <c r="E94" s="9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</sheetData>
  <sheetProtection/>
  <mergeCells count="11">
    <mergeCell ref="A7:G7"/>
    <mergeCell ref="A65:E73"/>
    <mergeCell ref="A1:G1"/>
    <mergeCell ref="A9:E9"/>
    <mergeCell ref="A62:B62"/>
    <mergeCell ref="A63:B63"/>
    <mergeCell ref="A2:G2"/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Фанидя</cp:lastModifiedBy>
  <cp:lastPrinted>2018-12-24T09:15:29Z</cp:lastPrinted>
  <dcterms:created xsi:type="dcterms:W3CDTF">1996-10-08T23:32:33Z</dcterms:created>
  <dcterms:modified xsi:type="dcterms:W3CDTF">2018-12-24T09:20:56Z</dcterms:modified>
  <cp:category/>
  <cp:version/>
  <cp:contentType/>
  <cp:contentStatus/>
</cp:coreProperties>
</file>